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alexandra_meierhans_undp_org/Documents/NY Global Programme/JAC/"/>
    </mc:Choice>
  </mc:AlternateContent>
  <xr:revisionPtr revIDLastSave="0" documentId="8_{2990BD7A-DFCF-4754-A36D-58DF3B62E7B9}" xr6:coauthVersionLast="47" xr6:coauthVersionMax="47" xr10:uidLastSave="{00000000-0000-0000-0000-000000000000}"/>
  <bookViews>
    <workbookView xWindow="-28920" yWindow="-120" windowWidth="29040" windowHeight="15840" xr2:uid="{F41D3640-70E3-41A1-970C-D2F583F40E98}"/>
  </bookViews>
  <sheets>
    <sheet name="Sheet1" sheetId="1" r:id="rId1"/>
  </sheets>
  <definedNames>
    <definedName name="_ftn1" localSheetId="0">Sheet1!$A$28</definedName>
    <definedName name="_ftnref1" localSheetId="0">Sheet1!$E$2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C25" i="1"/>
  <c r="D24" i="1"/>
  <c r="C24" i="1"/>
  <c r="C23" i="1"/>
  <c r="C19" i="1"/>
  <c r="C13" i="1"/>
  <c r="C9" i="1"/>
</calcChain>
</file>

<file path=xl/sharedStrings.xml><?xml version="1.0" encoding="utf-8"?>
<sst xmlns="http://schemas.openxmlformats.org/spreadsheetml/2006/main" count="32" uniqueCount="32">
  <si>
    <t>Total in USD</t>
  </si>
  <si>
    <t xml:space="preserve">1.1.1 </t>
  </si>
  <si>
    <t xml:space="preserve">1.1.2 </t>
  </si>
  <si>
    <t xml:space="preserve">1.1.3 </t>
  </si>
  <si>
    <t xml:space="preserve"> 1.2.1</t>
  </si>
  <si>
    <t>1.2.2</t>
  </si>
  <si>
    <t>Output 2.1: The steering and M&amp;E system of penal and penitentiary policies is functioning properly</t>
  </si>
  <si>
    <t>2.1.1</t>
  </si>
  <si>
    <t>2.1.2</t>
  </si>
  <si>
    <t>2.1.3</t>
  </si>
  <si>
    <t>Output 2.2: Women leaders of civil society have knowledge to defend the rights of vulnerable people</t>
  </si>
  <si>
    <t xml:space="preserve"> 2.2.1</t>
  </si>
  <si>
    <t>2.2.2</t>
  </si>
  <si>
    <t xml:space="preserve"> $           14 815 </t>
  </si>
  <si>
    <t xml:space="preserve"> $         200 000 </t>
  </si>
  <si>
    <t>WorkPlan for XXXXX</t>
  </si>
  <si>
    <t>Activity/Output Number</t>
  </si>
  <si>
    <t>Outcome/Product/Activity</t>
  </si>
  <si>
    <r>
      <t>Outcome 1 :</t>
    </r>
    <r>
      <rPr>
        <b/>
        <sz val="11"/>
        <color rgb="FF000000"/>
        <rFont val="Calibri"/>
        <family val="2"/>
        <scheme val="minor"/>
      </rPr>
      <t xml:space="preserve"> The independence of the judiciary and the fight against impunity are strengthened</t>
    </r>
  </si>
  <si>
    <r>
      <t xml:space="preserve">Outcome 2: The implementation of penal and </t>
    </r>
    <r>
      <rPr>
        <b/>
        <sz val="11"/>
        <color rgb="FF000000"/>
        <rFont val="Calibri"/>
        <family val="2"/>
        <scheme val="minor"/>
      </rPr>
      <t>prison policies is supported, and legal assistance is provided to vulnerable people</t>
    </r>
  </si>
  <si>
    <t xml:space="preserve"> GENERAL TOTAL</t>
  </si>
  <si>
    <t>Output 2.1 : The judicial system has an appropriate regulatory framework and a 2022-2024 strategic intervention framework improving the criminal response rate</t>
  </si>
  <si>
    <t>-</t>
  </si>
  <si>
    <t>*Promote gender equality in a significant way (Gender Marker 2 or 3) and assign a minimum of 15% of project funding to activities related to gender equality and women’s empowerment</t>
  </si>
  <si>
    <t xml:space="preserve">Percentage of budget reserved for gender equality and women's empowerment* </t>
  </si>
  <si>
    <t xml:space="preserve">Output 1.1: The Superior Council can properly ensure its work of discipline and career management of magistrates  </t>
  </si>
  <si>
    <t xml:space="preserve">Subtotal 1.1 </t>
  </si>
  <si>
    <t xml:space="preserve">Subtotal  1.2  </t>
  </si>
  <si>
    <t xml:space="preserve">Subtotal  2.1  </t>
  </si>
  <si>
    <t xml:space="preserve">Subtotal  2.2  </t>
  </si>
  <si>
    <t xml:space="preserve">TOTAL </t>
  </si>
  <si>
    <t>GMS (8%)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</si>
</sst>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4" borderId="4" xfId="0" applyFont="1" applyFill="1" applyBorder="1" applyAlignment="1">
      <alignment horizontal="justify" vertical="center" wrapText="1"/>
    </xf>
    <xf numFmtId="0" fontId="4" fillId="5" borderId="6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9" fontId="3" fillId="5" borderId="5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justify"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9" fontId="3" fillId="5" borderId="1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9" fontId="3" fillId="5" borderId="1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6" fillId="0" borderId="0" xfId="0" applyFont="1"/>
    <xf numFmtId="41" fontId="3" fillId="5" borderId="5" xfId="1" applyNumberFormat="1" applyFont="1" applyFill="1" applyBorder="1" applyAlignment="1">
      <alignment vertical="center" wrapText="1"/>
    </xf>
    <xf numFmtId="41" fontId="4" fillId="2" borderId="12" xfId="0" applyNumberFormat="1" applyFont="1" applyFill="1" applyBorder="1" applyAlignment="1">
      <alignment vertical="center" wrapText="1"/>
    </xf>
    <xf numFmtId="41" fontId="3" fillId="5" borderId="10" xfId="1" applyNumberFormat="1" applyFont="1" applyFill="1" applyBorder="1" applyAlignment="1">
      <alignment vertical="center" wrapText="1"/>
    </xf>
    <xf numFmtId="41" fontId="4" fillId="2" borderId="12" xfId="1" applyNumberFormat="1" applyFont="1" applyFill="1" applyBorder="1" applyAlignment="1">
      <alignment vertical="center" wrapText="1"/>
    </xf>
    <xf numFmtId="41" fontId="4" fillId="2" borderId="10" xfId="0" applyNumberFormat="1" applyFont="1" applyFill="1" applyBorder="1" applyAlignment="1">
      <alignment vertical="center" wrapText="1"/>
    </xf>
    <xf numFmtId="0" fontId="5" fillId="7" borderId="18" xfId="0" applyFont="1" applyFill="1" applyBorder="1"/>
    <xf numFmtId="0" fontId="5" fillId="7" borderId="19" xfId="0" applyFont="1" applyFill="1" applyBorder="1"/>
    <xf numFmtId="41" fontId="4" fillId="5" borderId="5" xfId="1" applyNumberFormat="1" applyFont="1" applyFill="1" applyBorder="1" applyAlignment="1">
      <alignment vertical="center" wrapText="1"/>
    </xf>
    <xf numFmtId="41" fontId="4" fillId="6" borderId="4" xfId="1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4CE2-20CD-4503-9A25-EE3D397E7513}">
  <dimension ref="A1:D28"/>
  <sheetViews>
    <sheetView tabSelected="1" workbookViewId="0">
      <selection activeCell="A25" sqref="A25:B25"/>
    </sheetView>
  </sheetViews>
  <sheetFormatPr defaultRowHeight="14.5" x14ac:dyDescent="0.35"/>
  <cols>
    <col min="1" max="1" width="23" bestFit="1" customWidth="1"/>
    <col min="2" max="2" width="63.7265625" customWidth="1"/>
    <col min="3" max="3" width="41.453125" customWidth="1"/>
    <col min="4" max="4" width="42" customWidth="1"/>
  </cols>
  <sheetData>
    <row r="1" spans="1:4" ht="27.75" customHeight="1" x14ac:dyDescent="0.35">
      <c r="A1" s="36" t="s">
        <v>15</v>
      </c>
      <c r="B1" s="37"/>
      <c r="C1" s="37"/>
      <c r="D1" s="38"/>
    </row>
    <row r="2" spans="1:4" ht="16" thickBot="1" x14ac:dyDescent="0.4">
      <c r="A2" s="18"/>
      <c r="B2" s="18"/>
      <c r="C2" s="18"/>
      <c r="D2" s="18"/>
    </row>
    <row r="3" spans="1:4" ht="33.75" customHeight="1" x14ac:dyDescent="0.35">
      <c r="A3" s="24" t="s">
        <v>16</v>
      </c>
      <c r="B3" s="25" t="s">
        <v>17</v>
      </c>
      <c r="C3" s="25" t="s">
        <v>0</v>
      </c>
      <c r="D3" s="29" t="s">
        <v>24</v>
      </c>
    </row>
    <row r="4" spans="1:4" ht="15" thickBot="1" x14ac:dyDescent="0.4">
      <c r="A4" s="30" t="s">
        <v>18</v>
      </c>
      <c r="B4" s="31"/>
      <c r="C4" s="31"/>
      <c r="D4" s="32"/>
    </row>
    <row r="5" spans="1:4" ht="28.5" customHeight="1" thickBot="1" x14ac:dyDescent="0.4">
      <c r="A5" s="1">
        <v>1.1000000000000001</v>
      </c>
      <c r="B5" s="33" t="s">
        <v>25</v>
      </c>
      <c r="C5" s="34"/>
      <c r="D5" s="35"/>
    </row>
    <row r="6" spans="1:4" ht="15" thickBot="1" x14ac:dyDescent="0.4">
      <c r="A6" s="2" t="s">
        <v>1</v>
      </c>
      <c r="B6" s="3"/>
      <c r="C6" s="19">
        <v>10000</v>
      </c>
      <c r="D6" s="5">
        <v>0.15</v>
      </c>
    </row>
    <row r="7" spans="1:4" ht="15" thickBot="1" x14ac:dyDescent="0.4">
      <c r="A7" s="2" t="s">
        <v>2</v>
      </c>
      <c r="B7" s="3"/>
      <c r="C7" s="19">
        <v>15000</v>
      </c>
      <c r="D7" s="5">
        <v>0.15</v>
      </c>
    </row>
    <row r="8" spans="1:4" ht="15" thickBot="1" x14ac:dyDescent="0.4">
      <c r="A8" s="6" t="s">
        <v>3</v>
      </c>
      <c r="B8" s="7"/>
      <c r="C8" s="21">
        <v>39000</v>
      </c>
      <c r="D8" s="9">
        <v>0.15</v>
      </c>
    </row>
    <row r="9" spans="1:4" ht="15" thickBot="1" x14ac:dyDescent="0.4">
      <c r="A9" s="42" t="s">
        <v>26</v>
      </c>
      <c r="B9" s="48"/>
      <c r="C9" s="22">
        <f>C6+C7+C8</f>
        <v>64000</v>
      </c>
      <c r="D9" s="20">
        <v>9100</v>
      </c>
    </row>
    <row r="10" spans="1:4" ht="30" customHeight="1" thickBot="1" x14ac:dyDescent="0.4">
      <c r="A10" s="10">
        <v>1.2</v>
      </c>
      <c r="B10" s="33" t="s">
        <v>21</v>
      </c>
      <c r="C10" s="34"/>
      <c r="D10" s="35"/>
    </row>
    <row r="11" spans="1:4" ht="15" thickBot="1" x14ac:dyDescent="0.4">
      <c r="A11" s="11" t="s">
        <v>4</v>
      </c>
      <c r="B11" s="4"/>
      <c r="C11" s="19">
        <v>20000</v>
      </c>
      <c r="D11" s="9">
        <v>0.15</v>
      </c>
    </row>
    <row r="12" spans="1:4" ht="15" thickBot="1" x14ac:dyDescent="0.4">
      <c r="A12" s="11" t="s">
        <v>5</v>
      </c>
      <c r="B12" s="4"/>
      <c r="C12" s="19">
        <v>30000</v>
      </c>
      <c r="D12" s="13">
        <v>0.15</v>
      </c>
    </row>
    <row r="13" spans="1:4" ht="15" thickBot="1" x14ac:dyDescent="0.4">
      <c r="A13" s="42" t="s">
        <v>27</v>
      </c>
      <c r="B13" s="43"/>
      <c r="C13" s="23">
        <f>C11+C12</f>
        <v>50000</v>
      </c>
      <c r="D13" s="20">
        <v>7500</v>
      </c>
    </row>
    <row r="14" spans="1:4" ht="15.75" customHeight="1" thickBot="1" x14ac:dyDescent="0.4">
      <c r="A14" s="30" t="s">
        <v>19</v>
      </c>
      <c r="B14" s="31"/>
      <c r="C14" s="31"/>
      <c r="D14" s="32"/>
    </row>
    <row r="15" spans="1:4" ht="15" thickBot="1" x14ac:dyDescent="0.4">
      <c r="A15" s="14">
        <v>2.1</v>
      </c>
      <c r="B15" s="33" t="s">
        <v>6</v>
      </c>
      <c r="C15" s="34"/>
      <c r="D15" s="35"/>
    </row>
    <row r="16" spans="1:4" ht="15" thickBot="1" x14ac:dyDescent="0.4">
      <c r="A16" s="15" t="s">
        <v>7</v>
      </c>
      <c r="B16" s="8"/>
      <c r="C16" s="19">
        <v>11185</v>
      </c>
      <c r="D16" s="9">
        <v>0.15</v>
      </c>
    </row>
    <row r="17" spans="1:4" ht="15" thickBot="1" x14ac:dyDescent="0.4">
      <c r="A17" s="16" t="s">
        <v>8</v>
      </c>
      <c r="B17" s="12"/>
      <c r="C17" s="19">
        <v>10000</v>
      </c>
      <c r="D17" s="13">
        <v>0.15</v>
      </c>
    </row>
    <row r="18" spans="1:4" ht="15" thickBot="1" x14ac:dyDescent="0.4">
      <c r="A18" s="11" t="s">
        <v>9</v>
      </c>
      <c r="B18" s="4"/>
      <c r="C18" s="19">
        <v>10000</v>
      </c>
      <c r="D18" s="5">
        <v>0.15</v>
      </c>
    </row>
    <row r="19" spans="1:4" ht="15.75" customHeight="1" thickBot="1" x14ac:dyDescent="0.4">
      <c r="A19" s="46" t="s">
        <v>28</v>
      </c>
      <c r="B19" s="47"/>
      <c r="C19" s="23">
        <f>C16+C17+C18</f>
        <v>31185</v>
      </c>
      <c r="D19" s="20">
        <v>4677.75</v>
      </c>
    </row>
    <row r="20" spans="1:4" ht="15" thickBot="1" x14ac:dyDescent="0.4">
      <c r="A20" s="28">
        <v>2.2000000000000002</v>
      </c>
      <c r="B20" s="33" t="s">
        <v>10</v>
      </c>
      <c r="C20" s="34"/>
      <c r="D20" s="35"/>
    </row>
    <row r="21" spans="1:4" ht="15" thickBot="1" x14ac:dyDescent="0.4">
      <c r="A21" s="3" t="s">
        <v>11</v>
      </c>
      <c r="B21" s="17"/>
      <c r="C21" s="19">
        <v>20000</v>
      </c>
      <c r="D21" s="5">
        <v>1</v>
      </c>
    </row>
    <row r="22" spans="1:4" ht="15" thickBot="1" x14ac:dyDescent="0.4">
      <c r="A22" s="7" t="s">
        <v>12</v>
      </c>
      <c r="B22" s="8"/>
      <c r="C22" s="19">
        <v>20000</v>
      </c>
      <c r="D22" s="9">
        <v>1</v>
      </c>
    </row>
    <row r="23" spans="1:4" ht="15" thickBot="1" x14ac:dyDescent="0.4">
      <c r="A23" s="42" t="s">
        <v>29</v>
      </c>
      <c r="B23" s="43"/>
      <c r="C23" s="20">
        <f>C21+C22</f>
        <v>40000</v>
      </c>
      <c r="D23" s="20">
        <v>40000</v>
      </c>
    </row>
    <row r="24" spans="1:4" ht="15" thickBot="1" x14ac:dyDescent="0.4">
      <c r="A24" s="44" t="s">
        <v>30</v>
      </c>
      <c r="B24" s="45"/>
      <c r="C24" s="27">
        <f>C9+C13+C19+C23</f>
        <v>185185</v>
      </c>
      <c r="D24" s="27">
        <f>D9+D13+D19+D23</f>
        <v>61277.75</v>
      </c>
    </row>
    <row r="25" spans="1:4" ht="15" thickBot="1" x14ac:dyDescent="0.4">
      <c r="A25" s="40" t="s">
        <v>31</v>
      </c>
      <c r="B25" s="41" t="s">
        <v>13</v>
      </c>
      <c r="C25" s="26">
        <f>C24*0.08</f>
        <v>14814.800000000001</v>
      </c>
      <c r="D25" s="9" t="s">
        <v>22</v>
      </c>
    </row>
    <row r="26" spans="1:4" ht="15.75" customHeight="1" thickBot="1" x14ac:dyDescent="0.4">
      <c r="A26" s="42" t="s">
        <v>20</v>
      </c>
      <c r="B26" s="43" t="s">
        <v>14</v>
      </c>
      <c r="C26" s="20">
        <f>C24+C25</f>
        <v>199999.8</v>
      </c>
      <c r="D26" s="20">
        <f>D24</f>
        <v>61277.75</v>
      </c>
    </row>
    <row r="28" spans="1:4" ht="52.5" customHeight="1" x14ac:dyDescent="0.35">
      <c r="A28" s="39" t="s">
        <v>23</v>
      </c>
      <c r="B28" s="39"/>
      <c r="C28" s="39"/>
      <c r="D28" s="39"/>
    </row>
  </sheetData>
  <mergeCells count="15">
    <mergeCell ref="A14:D14"/>
    <mergeCell ref="B15:D15"/>
    <mergeCell ref="B20:D20"/>
    <mergeCell ref="A1:D1"/>
    <mergeCell ref="A28:D28"/>
    <mergeCell ref="A25:B25"/>
    <mergeCell ref="A26:B26"/>
    <mergeCell ref="A23:B23"/>
    <mergeCell ref="A24:B24"/>
    <mergeCell ref="A19:B19"/>
    <mergeCell ref="A4:D4"/>
    <mergeCell ref="B5:D5"/>
    <mergeCell ref="A9:B9"/>
    <mergeCell ref="B10:D10"/>
    <mergeCell ref="A13:B1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 DiSeta</dc:creator>
  <cp:lastModifiedBy>Alexandra Meierhans</cp:lastModifiedBy>
  <dcterms:created xsi:type="dcterms:W3CDTF">2022-03-01T21:14:21Z</dcterms:created>
  <dcterms:modified xsi:type="dcterms:W3CDTF">2024-04-24T17:04:56Z</dcterms:modified>
</cp:coreProperties>
</file>